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B8ACDC3F-AC48-4E87-AA2A-4D6DC2C94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K VALVE" sheetId="1" r:id="rId1"/>
  </sheets>
  <definedNames>
    <definedName name="_xlnm._FilterDatabase" localSheetId="0" hidden="1">'CHK VALVE'!$E$1:$E$73</definedName>
    <definedName name="_xlnm.Print_Titles" localSheetId="0">'CHK VALVE'!$5:$5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/>
  <c r="D19" i="1"/>
  <c r="E19" i="1" s="1"/>
  <c r="D20" i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D28" i="1"/>
  <c r="E28" i="1" s="1"/>
  <c r="D29" i="1"/>
  <c r="E29" i="1" s="1"/>
  <c r="D30" i="1"/>
  <c r="E30" i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D59" i="1"/>
  <c r="E59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9" i="1"/>
  <c r="E69" i="1" s="1"/>
  <c r="D70" i="1"/>
  <c r="E70" i="1" s="1"/>
  <c r="D71" i="1"/>
  <c r="E71" i="1" s="1"/>
  <c r="D72" i="1"/>
  <c r="E72" i="1" s="1"/>
  <c r="D73" i="1"/>
  <c r="E73" i="1" s="1"/>
  <c r="D8" i="1"/>
  <c r="E8" i="1" s="1"/>
  <c r="E20" i="1"/>
  <c r="E58" i="1"/>
</calcChain>
</file>

<file path=xl/sharedStrings.xml><?xml version="1.0" encoding="utf-8"?>
<sst xmlns="http://schemas.openxmlformats.org/spreadsheetml/2006/main" count="152" uniqueCount="146">
  <si>
    <t>521C09</t>
  </si>
  <si>
    <t>521C10</t>
  </si>
  <si>
    <t>521C11</t>
  </si>
  <si>
    <t>521T02</t>
  </si>
  <si>
    <t>521T03</t>
  </si>
  <si>
    <t>521T04</t>
  </si>
  <si>
    <t>521T05</t>
  </si>
  <si>
    <t>521T06</t>
  </si>
  <si>
    <t>521T07</t>
  </si>
  <si>
    <t>521T08</t>
  </si>
  <si>
    <t>521T09</t>
  </si>
  <si>
    <t>2-1/2" IPS SWING CHECK</t>
  </si>
  <si>
    <t>521T10</t>
  </si>
  <si>
    <t>521T11</t>
  </si>
  <si>
    <t>521N02</t>
  </si>
  <si>
    <t>521N03</t>
  </si>
  <si>
    <t>521N04</t>
  </si>
  <si>
    <t>521N05</t>
  </si>
  <si>
    <t>521N06</t>
  </si>
  <si>
    <t>521N07</t>
  </si>
  <si>
    <t>521N08</t>
  </si>
  <si>
    <t>521N09</t>
  </si>
  <si>
    <t>521N10</t>
  </si>
  <si>
    <t>521N11</t>
  </si>
  <si>
    <t>530T02</t>
  </si>
  <si>
    <t>530T03</t>
  </si>
  <si>
    <t>530T09</t>
  </si>
  <si>
    <t>530T10</t>
  </si>
  <si>
    <t>3" IPS SWING CHECK</t>
  </si>
  <si>
    <t>530T11</t>
  </si>
  <si>
    <t>4" IPS SWING CHECK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</si>
  <si>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</si>
  <si>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</si>
  <si>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</si>
  <si>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</si>
  <si>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</si>
  <si>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</si>
  <si>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</si>
  <si>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</si>
  <si>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</si>
  <si>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</si>
  <si>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</si>
  <si>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</si>
  <si>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</si>
  <si>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521 BRASS CHECK VALVE</t>
  </si>
  <si>
    <t>521 BRASS CHECK VALVE WITH SOFT SEAT</t>
  </si>
  <si>
    <t>530 HEAVY DUTY CHECK VALVE</t>
  </si>
  <si>
    <t xml:space="preserve"> </t>
  </si>
  <si>
    <t>521 BRASS CHECK VALVE BRASS SEAT</t>
  </si>
  <si>
    <t>521C03LF</t>
  </si>
  <si>
    <t>LEAD FREE 1/2" C-C SWING CHECK</t>
  </si>
  <si>
    <t>521C04LF</t>
  </si>
  <si>
    <t>LEAD FREE 3/4" C-C SWING CHECK</t>
  </si>
  <si>
    <t>521C05LF</t>
  </si>
  <si>
    <t>LEAD FREE 1" C-C SWING CHECK</t>
  </si>
  <si>
    <t>521C06LF</t>
  </si>
  <si>
    <t>LEAD FREE 1-1/4" C-C SWING CHECK</t>
  </si>
  <si>
    <t>521C07LF</t>
  </si>
  <si>
    <t>LEAD FREE 1-1/2" C-C SWING CHECK</t>
  </si>
  <si>
    <t>521C08LF</t>
  </si>
  <si>
    <t>LEAD FREE 2" C-C SWING CHECK</t>
  </si>
  <si>
    <t>521C09LF</t>
  </si>
  <si>
    <t>LEAD FREE 2-1/2" C-C SWING CHECK</t>
  </si>
  <si>
    <t>521C10LF</t>
  </si>
  <si>
    <t>LEAD FREE 3" C-C SWING CHECK</t>
  </si>
  <si>
    <t>521C11LF</t>
  </si>
  <si>
    <t>LEAD FREE 4" C-C SWING CHECK</t>
  </si>
  <si>
    <t>521T02LF</t>
  </si>
  <si>
    <t>LEAD FREE 3/8" IPS SWING CHECK</t>
  </si>
  <si>
    <t>521T03LF</t>
  </si>
  <si>
    <t>LEAD FREE 1/2" IPS SWING CHECK</t>
  </si>
  <si>
    <t>521T04LF</t>
  </si>
  <si>
    <t>LEAD FREE 3/4" IPS SWING CHECK</t>
  </si>
  <si>
    <t>521T05LF</t>
  </si>
  <si>
    <t>LEAD FREE 1" IPS SWING CHECK</t>
  </si>
  <si>
    <t>521T06LF</t>
  </si>
  <si>
    <t>LEAD FREE 1-1/4" IPS SWING CHECK</t>
  </si>
  <si>
    <t>521T07LF</t>
  </si>
  <si>
    <t>LEAD FREE 1-1/2" IPS SWING CHECK</t>
  </si>
  <si>
    <t>521T08LF</t>
  </si>
  <si>
    <t>LEAD FREE 2" IPS SWING CHECK</t>
  </si>
  <si>
    <t>521T09LF</t>
  </si>
  <si>
    <t>LEAD FREE 2-1/2" IPS SWING CHECK</t>
  </si>
  <si>
    <t>521T10LF</t>
  </si>
  <si>
    <t>LEAD FREE 3" IPS SWING CHECK</t>
  </si>
  <si>
    <t>521T11LF</t>
  </si>
  <si>
    <t>LEAD FREE 4" IPS SWING CHECK</t>
  </si>
  <si>
    <t>521 BRASS CHECK VALVE  BUNA SEAT</t>
  </si>
  <si>
    <t>521N02LF</t>
  </si>
  <si>
    <t>LEAD FREE 3/8" SWING CHK BUNA-N      SEAT</t>
  </si>
  <si>
    <t>521N03LF</t>
  </si>
  <si>
    <t>LEAD FREE 1/2" SWING CHK BUNA-N      SEAT</t>
  </si>
  <si>
    <t>521N04LF</t>
  </si>
  <si>
    <t>LEAD FREE 3/4" SWING CHK BUNA-N      SEAT</t>
  </si>
  <si>
    <t>521N05LF</t>
  </si>
  <si>
    <t>LEAD FREE 1" SWING CHK BUNA-N        SEAT</t>
  </si>
  <si>
    <t>521N06LF</t>
  </si>
  <si>
    <t>LEAD FREE 1-1/4" SWING CHK BUNA-N    SEAT</t>
  </si>
  <si>
    <t>521N07LF</t>
  </si>
  <si>
    <t>LEAD FREE 1-1/2" SWING CHK BUNA-N    SEAT</t>
  </si>
  <si>
    <t>521N08LF</t>
  </si>
  <si>
    <t>LEAD FREE 2" SWING CHK BUNA-N        SEAT</t>
  </si>
  <si>
    <t>530 BRASS CHECK VALVE</t>
  </si>
  <si>
    <t>530T02LF</t>
  </si>
  <si>
    <t>LEAD FREE 3/8"IPS SWING CHK VALVE</t>
  </si>
  <si>
    <t>530T03LF</t>
  </si>
  <si>
    <t>LEAD FREE 1/2"IPS SWING CHK VALVE</t>
  </si>
  <si>
    <t>530T04LF</t>
  </si>
  <si>
    <t>LEAD FREE 3/4"IPS SWING CHK VALVE</t>
  </si>
  <si>
    <t>530T05LF</t>
  </si>
  <si>
    <t>LEAD FREE 1"IPS SWING CHK VALVE</t>
  </si>
  <si>
    <t>530T06LF</t>
  </si>
  <si>
    <t>LEAD FREE 1-1/4"IPS SWING CHK VALVE</t>
  </si>
  <si>
    <t>530T07LF</t>
  </si>
  <si>
    <t>LEAD FREE 1-1/2"IPS SWING CHK VALVE</t>
  </si>
  <si>
    <t>530T08LF</t>
  </si>
  <si>
    <t>LEAD FREE 2"IPS SWING CHK VALVE</t>
  </si>
  <si>
    <t>BRASS AND BRONZE CHECK VALVES STD AND LF</t>
  </si>
  <si>
    <t>3/8" SWING CHK BUNA-N SEAT   NOT FOR POTABLE WATER</t>
  </si>
  <si>
    <t>1/2" SWING CHK BUNA-N SEAT   NOT FOR POTABLE WATER</t>
  </si>
  <si>
    <t>3/4" SWING CHK BUNA-N SEAT   NOT FOR POTABLE WATER</t>
  </si>
  <si>
    <t>1" SWING CHK BUNA-N SEAT   NOT FOR POTABLE WATER</t>
  </si>
  <si>
    <t>2" SWING CHK BUNA-N SEAT   NOT FOR POTABLE WATER</t>
  </si>
  <si>
    <t>3" SWING CHK BUNA-N SEAT   NOT FOR POTABLE WATER</t>
  </si>
  <si>
    <t>4" SWING CHK BUNA-N SEAT   NOT FOR POTABLE WATER</t>
  </si>
  <si>
    <t>1-1/4" SWING CHK BUNA-N SEAT   NOT FOR POTABLE WATER</t>
  </si>
  <si>
    <t>1-1/2" SWING CHK BUNA-N SEAT   NOT FOR POTABLE WATER</t>
  </si>
  <si>
    <t>2-1/2" SWING CHK BUNA-N SEAT   NOT FOR POTABLE WATER</t>
  </si>
  <si>
    <t>2-1/2" C-C CHECK VALVE   NOT FOR POTABLE WATER</t>
  </si>
  <si>
    <t>3/8" IPS SWING CHECK VALVE   NOT FOR POTABLE WATER</t>
  </si>
  <si>
    <t>1/2" IPS SWING CHECK VALVE   NOT FOR POTABLE WATER</t>
  </si>
  <si>
    <t>3/4" IPS SWING CHECK VALVE   NOT FOR POTABLE WATER</t>
  </si>
  <si>
    <t>1" IPS SWING CHECK VALVE    NOT FOR POTABLE WATER</t>
  </si>
  <si>
    <t>1-1/4" IPS SWING CHECK VALVE   NOT FOR POTABLE WATER</t>
  </si>
  <si>
    <t>1-1/2" IPS SWING CHECK VALVE   NOT FOR POTABLE WATER</t>
  </si>
  <si>
    <t>2" IPS SWING CHECK VALVE  NOT FOR POTABLE WATER</t>
  </si>
  <si>
    <t>2-1/2" IPS SWING CHECK VALVE  NOT FOR POTABLE WATER</t>
  </si>
  <si>
    <t>3" IPS SWING CHECK VALVE   NOT FOR POTABLE WATER</t>
  </si>
  <si>
    <t>4" IPS SWING CHECK VALVE    NOT FOR POTABLE WATER</t>
  </si>
  <si>
    <t>3" C-C SWING CHECK  NOT FOR POTABLE WATER</t>
  </si>
  <si>
    <t>4" C-C SWING CHECK    NOT FOR POTABLE WATER</t>
  </si>
  <si>
    <t xml:space="preserve">3/8" IPS SWING CHECK                 NOT FOR POTABLE WATER </t>
  </si>
  <si>
    <t xml:space="preserve">1/2" IPS SWING CHECK                 NOT FOR POTABLE WATER </t>
  </si>
  <si>
    <t xml:space="preserve">Note: Different multipliers may apply for each section depending on your matrix. </t>
  </si>
  <si>
    <t xml:space="preserve"> You will have to manually input them. </t>
  </si>
  <si>
    <t>PL-0921-CHK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</si>
</sst>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7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4" fontId="2" fillId="0" borderId="0" xfId="2" applyNumberFormat="1" applyFont="1" applyAlignment="1">
      <alignment horizontal="center" wrapText="1"/>
    </xf>
    <xf numFmtId="168" fontId="2" fillId="0" borderId="0" xfId="1" applyNumberFormat="1" applyFont="1" applyAlignment="1">
      <alignment horizontal="center" wrapText="1"/>
    </xf>
    <xf numFmtId="165" fontId="2" fillId="0" borderId="0" xfId="2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9" fontId="2" fillId="2" borderId="0" xfId="2" applyNumberFormat="1" applyFont="1" applyFill="1" applyAlignment="1">
      <alignment horizontal="right"/>
    </xf>
    <xf numFmtId="1" fontId="2" fillId="0" borderId="0" xfId="1" applyNumberFormat="1" applyFont="1" applyAlignment="1">
      <alignment horizontal="center" wrapText="1"/>
    </xf>
    <xf numFmtId="44" fontId="1" fillId="0" borderId="0" xfId="0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/>
    <xf numFmtId="0" fontId="1" fillId="0" borderId="0" xfId="0" applyFont="1"/>
    <xf numFmtId="168" fontId="1" fillId="0" borderId="0" xfId="1" applyNumberFormat="1" applyFont="1"/>
    <xf numFmtId="165" fontId="1" fillId="0" borderId="0" xfId="2" applyNumberFormat="1" applyFont="1"/>
    <xf numFmtId="44" fontId="1" fillId="0" borderId="0" xfId="2" applyNumberFormat="1" applyFont="1"/>
    <xf numFmtId="166" fontId="1" fillId="0" borderId="0" xfId="1" applyNumberFormat="1" applyFont="1" applyAlignment="1">
      <alignment horizontal="center"/>
    </xf>
    <xf numFmtId="44" fontId="1" fillId="0" borderId="0" xfId="2" applyFont="1"/>
    <xf numFmtId="1" fontId="1" fillId="0" borderId="0" xfId="1" applyNumberFormat="1" applyFont="1"/>
    <xf numFmtId="167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165" fontId="1" fillId="0" borderId="0" xfId="2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9" fontId="2" fillId="3" borderId="0" xfId="2" applyNumberFormat="1" applyFont="1" applyFill="1" applyAlignment="1">
      <alignment horizontal="right"/>
    </xf>
    <xf numFmtId="168" fontId="3" fillId="2" borderId="0" xfId="1" applyNumberFormat="1" applyFont="1" applyFill="1" applyAlignment="1">
      <alignment wrapText="1"/>
    </xf>
    <xf numFmtId="44" fontId="0" fillId="0" borderId="0" xfId="2" applyFont="1"/>
    <xf numFmtId="0" fontId="2" fillId="0" borderId="0" xfId="0" applyFont="1" applyAlignment="1"/>
    <xf numFmtId="0" fontId="1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20.42578125" style="14" customWidth="1"/>
    <col min="2" max="2" width="71.28515625" style="14" bestFit="1" customWidth="1"/>
    <col min="3" max="3" width="10.7109375" style="10" customWidth="1"/>
    <col min="4" max="4" width="17" style="14" customWidth="1"/>
    <col min="5" max="5" width="12" style="14" customWidth="1"/>
    <col min="6" max="6" width="9.140625" style="11"/>
    <col min="7" max="7" width="15.140625" style="12" bestFit="1" customWidth="1"/>
    <col min="8" max="8" width="9.28515625" style="11" customWidth="1"/>
    <col min="9" max="9" width="16.28515625" style="12" customWidth="1"/>
    <col min="10" max="10" width="15.140625" style="13" customWidth="1"/>
    <col min="11" max="16384" width="9.140625" style="14"/>
  </cols>
  <sheetData>
    <row r="1" spans="1:10" x14ac:dyDescent="0.2">
      <c r="A1" s="1" t="s">
        <v>117</v>
      </c>
      <c r="C1" s="17"/>
      <c r="E1" s="16"/>
      <c r="F1" s="18"/>
      <c r="H1" s="18"/>
    </row>
    <row r="2" spans="1:10" x14ac:dyDescent="0.2">
      <c r="A2" s="1" t="s">
        <v>31</v>
      </c>
      <c r="B2" s="1" t="s">
        <v>145</v>
      </c>
      <c r="C2" s="27" t="s">
        <v>143</v>
      </c>
      <c r="D2" s="19"/>
      <c r="E2" s="16"/>
      <c r="F2" s="18"/>
      <c r="H2" s="18"/>
    </row>
    <row r="3" spans="1:10" x14ac:dyDescent="0.2">
      <c r="A3" s="1" t="s">
        <v>32</v>
      </c>
      <c r="B3" s="2">
        <v>44440</v>
      </c>
      <c r="C3" s="14" t="s">
        <v>144</v>
      </c>
      <c r="D3" s="15"/>
      <c r="E3" s="16"/>
      <c r="G3" s="20"/>
      <c r="I3" s="20"/>
    </row>
    <row r="4" spans="1:10" x14ac:dyDescent="0.2">
      <c r="A4" s="1"/>
      <c r="B4" s="21"/>
      <c r="C4" s="17"/>
      <c r="E4" s="16"/>
      <c r="G4" s="20"/>
      <c r="I4" s="20"/>
    </row>
    <row r="5" spans="1:10" s="22" customFormat="1" ht="25.5" x14ac:dyDescent="0.2">
      <c r="A5" s="3" t="s">
        <v>33</v>
      </c>
      <c r="B5" s="3" t="s">
        <v>34</v>
      </c>
      <c r="C5" s="4" t="s">
        <v>35</v>
      </c>
      <c r="D5" s="5" t="s">
        <v>36</v>
      </c>
      <c r="E5" s="6" t="s">
        <v>37</v>
      </c>
      <c r="F5" s="3" t="s">
        <v>38</v>
      </c>
      <c r="G5" s="9" t="s">
        <v>39</v>
      </c>
      <c r="H5" s="3" t="s">
        <v>40</v>
      </c>
      <c r="I5" s="9" t="s">
        <v>41</v>
      </c>
      <c r="J5" s="7" t="s">
        <v>42</v>
      </c>
    </row>
    <row r="6" spans="1:10" ht="18" customHeight="1" x14ac:dyDescent="0.2">
      <c r="E6" s="25"/>
    </row>
    <row r="7" spans="1:10" ht="24" customHeight="1" x14ac:dyDescent="0.2">
      <c r="A7" s="28" t="s">
        <v>48</v>
      </c>
      <c r="B7" s="29"/>
      <c r="D7" s="26" t="s">
        <v>43</v>
      </c>
      <c r="E7" s="8"/>
    </row>
    <row r="8" spans="1:10" x14ac:dyDescent="0.2">
      <c r="A8" s="14" t="s">
        <v>49</v>
      </c>
      <c r="B8" s="14" t="s">
        <v>50</v>
      </c>
      <c r="C8" s="10">
        <v>21.156600000000001</v>
      </c>
      <c r="D8" s="15">
        <f t="shared" ref="D8:D40" si="0">$E$7</f>
        <v>0</v>
      </c>
      <c r="E8" s="16">
        <f>C8*D8</f>
        <v>0</v>
      </c>
      <c r="F8" s="11">
        <v>12</v>
      </c>
      <c r="G8" s="12">
        <v>10082647100623</v>
      </c>
      <c r="H8" s="11">
        <v>120</v>
      </c>
      <c r="I8" s="12">
        <v>20082647100620</v>
      </c>
      <c r="J8" s="13">
        <v>82647100626</v>
      </c>
    </row>
    <row r="9" spans="1:10" x14ac:dyDescent="0.2">
      <c r="A9" s="14" t="s">
        <v>51</v>
      </c>
      <c r="B9" s="14" t="s">
        <v>52</v>
      </c>
      <c r="C9" s="10">
        <v>27.435870000000001</v>
      </c>
      <c r="D9" s="15">
        <f t="shared" si="0"/>
        <v>0</v>
      </c>
      <c r="E9" s="16">
        <f>C9*D9</f>
        <v>0</v>
      </c>
      <c r="F9" s="11">
        <v>10</v>
      </c>
      <c r="G9" s="12">
        <v>10082647100784</v>
      </c>
      <c r="H9" s="11">
        <v>80</v>
      </c>
      <c r="I9" s="12">
        <v>20082647100781</v>
      </c>
      <c r="J9" s="13">
        <v>82647100787</v>
      </c>
    </row>
    <row r="10" spans="1:10" x14ac:dyDescent="0.2">
      <c r="A10" s="14" t="s">
        <v>53</v>
      </c>
      <c r="B10" s="14" t="s">
        <v>54</v>
      </c>
      <c r="C10" s="10">
        <v>37.121729999999999</v>
      </c>
      <c r="D10" s="15">
        <f t="shared" si="0"/>
        <v>0</v>
      </c>
      <c r="E10" s="16">
        <f>C10*D10</f>
        <v>0</v>
      </c>
      <c r="F10" s="11">
        <v>5</v>
      </c>
      <c r="G10" s="12">
        <v>10082647101361</v>
      </c>
      <c r="H10" s="11">
        <v>60</v>
      </c>
      <c r="I10" s="12">
        <v>20082647101368</v>
      </c>
      <c r="J10" s="13">
        <v>82647101364</v>
      </c>
    </row>
    <row r="11" spans="1:10" x14ac:dyDescent="0.2">
      <c r="A11" s="14" t="s">
        <v>55</v>
      </c>
      <c r="B11" s="14" t="s">
        <v>56</v>
      </c>
      <c r="C11" s="10">
        <v>62.251020000000004</v>
      </c>
      <c r="D11" s="15">
        <f t="shared" si="0"/>
        <v>0</v>
      </c>
      <c r="E11" s="16">
        <f>C11*D11</f>
        <v>0</v>
      </c>
      <c r="F11" s="11">
        <v>5</v>
      </c>
      <c r="G11" s="12">
        <v>10082647101392</v>
      </c>
      <c r="H11" s="11">
        <v>40</v>
      </c>
      <c r="I11" s="12">
        <v>20082647101399</v>
      </c>
      <c r="J11" s="13">
        <v>82647101395</v>
      </c>
    </row>
    <row r="12" spans="1:10" x14ac:dyDescent="0.2">
      <c r="A12" s="14" t="s">
        <v>57</v>
      </c>
      <c r="B12" s="14" t="s">
        <v>58</v>
      </c>
      <c r="C12" s="10">
        <v>78.868830000000003</v>
      </c>
      <c r="D12" s="15">
        <f t="shared" si="0"/>
        <v>0</v>
      </c>
      <c r="E12" s="16">
        <f>C12*D12</f>
        <v>0</v>
      </c>
      <c r="F12" s="11">
        <v>5</v>
      </c>
      <c r="G12" s="12">
        <v>10082647101996</v>
      </c>
      <c r="H12" s="11">
        <v>30</v>
      </c>
      <c r="I12" s="12">
        <v>20082647101993</v>
      </c>
      <c r="J12" s="13">
        <v>82647101999</v>
      </c>
    </row>
    <row r="13" spans="1:10" x14ac:dyDescent="0.2">
      <c r="A13" s="14" t="s">
        <v>59</v>
      </c>
      <c r="B13" s="14" t="s">
        <v>60</v>
      </c>
      <c r="C13" s="10">
        <v>124.90941000000002</v>
      </c>
      <c r="D13" s="15">
        <f t="shared" si="0"/>
        <v>0</v>
      </c>
      <c r="E13" s="16">
        <f>C13*D13</f>
        <v>0</v>
      </c>
      <c r="F13" s="11">
        <v>2</v>
      </c>
      <c r="G13" s="12">
        <v>10082647102276</v>
      </c>
      <c r="H13" s="11">
        <v>24</v>
      </c>
      <c r="I13" s="12">
        <v>20082647102273</v>
      </c>
      <c r="J13" s="13">
        <v>82647102279</v>
      </c>
    </row>
    <row r="14" spans="1:10" x14ac:dyDescent="0.2">
      <c r="A14" s="14" t="s">
        <v>61</v>
      </c>
      <c r="B14" s="14" t="s">
        <v>62</v>
      </c>
      <c r="C14" s="10">
        <v>221.17860000000002</v>
      </c>
      <c r="D14" s="15">
        <f t="shared" si="0"/>
        <v>0</v>
      </c>
      <c r="E14" s="16">
        <f>C14*D14</f>
        <v>0</v>
      </c>
      <c r="F14" s="11">
        <v>1</v>
      </c>
      <c r="G14" s="12">
        <v>10082647167022</v>
      </c>
      <c r="H14" s="11">
        <v>15</v>
      </c>
      <c r="I14" s="12">
        <v>20082647167029</v>
      </c>
      <c r="J14" s="13">
        <v>82647167025</v>
      </c>
    </row>
    <row r="15" spans="1:10" x14ac:dyDescent="0.2">
      <c r="A15" s="14" t="s">
        <v>63</v>
      </c>
      <c r="B15" s="14" t="s">
        <v>64</v>
      </c>
      <c r="C15" s="10">
        <v>330.58575000000002</v>
      </c>
      <c r="D15" s="15">
        <f t="shared" si="0"/>
        <v>0</v>
      </c>
      <c r="E15" s="16">
        <f>C15*D15</f>
        <v>0</v>
      </c>
      <c r="F15" s="11">
        <v>1</v>
      </c>
      <c r="G15" s="12">
        <v>10082647167039</v>
      </c>
      <c r="H15" s="11">
        <v>6</v>
      </c>
      <c r="I15" s="12">
        <v>20082647167036</v>
      </c>
      <c r="J15" s="13">
        <v>82647167032</v>
      </c>
    </row>
    <row r="16" spans="1:10" x14ac:dyDescent="0.2">
      <c r="A16" s="14" t="s">
        <v>65</v>
      </c>
      <c r="B16" s="14" t="s">
        <v>66</v>
      </c>
      <c r="C16" s="10">
        <v>498.0259200000001</v>
      </c>
      <c r="D16" s="15">
        <f t="shared" si="0"/>
        <v>0</v>
      </c>
      <c r="E16" s="16">
        <f>C16*D16</f>
        <v>0</v>
      </c>
      <c r="F16" s="11">
        <v>1</v>
      </c>
      <c r="G16" s="12">
        <v>10082647167046</v>
      </c>
      <c r="H16" s="11">
        <v>6</v>
      </c>
      <c r="I16" s="12">
        <v>20082647167043</v>
      </c>
      <c r="J16" s="13">
        <v>82647167049</v>
      </c>
    </row>
    <row r="17" spans="1:10" x14ac:dyDescent="0.2">
      <c r="A17" s="14" t="s">
        <v>67</v>
      </c>
      <c r="B17" s="14" t="s">
        <v>68</v>
      </c>
      <c r="C17" s="10">
        <v>21.156600000000001</v>
      </c>
      <c r="D17" s="15">
        <f t="shared" si="0"/>
        <v>0</v>
      </c>
      <c r="E17" s="16">
        <f>C17*D17</f>
        <v>0</v>
      </c>
      <c r="F17" s="11">
        <v>12</v>
      </c>
      <c r="G17" s="12">
        <v>10082647104188</v>
      </c>
      <c r="H17" s="11">
        <v>120</v>
      </c>
      <c r="I17" s="12">
        <v>20082647104185</v>
      </c>
      <c r="J17" s="13">
        <v>82647104181</v>
      </c>
    </row>
    <row r="18" spans="1:10" x14ac:dyDescent="0.2">
      <c r="A18" s="14" t="s">
        <v>69</v>
      </c>
      <c r="B18" s="14" t="s">
        <v>70</v>
      </c>
      <c r="C18" s="10">
        <v>21.156600000000001</v>
      </c>
      <c r="D18" s="15">
        <f t="shared" si="0"/>
        <v>0</v>
      </c>
      <c r="E18" s="16">
        <f>C18*D18</f>
        <v>0</v>
      </c>
      <c r="F18" s="11">
        <v>12</v>
      </c>
      <c r="G18" s="12">
        <v>10082647104867</v>
      </c>
      <c r="H18" s="11">
        <v>120</v>
      </c>
      <c r="I18" s="12">
        <v>20082647104864</v>
      </c>
      <c r="J18" s="13">
        <v>82647104860</v>
      </c>
    </row>
    <row r="19" spans="1:10" x14ac:dyDescent="0.2">
      <c r="A19" s="14" t="s">
        <v>71</v>
      </c>
      <c r="B19" s="14" t="s">
        <v>72</v>
      </c>
      <c r="C19" s="10">
        <v>27.435870000000001</v>
      </c>
      <c r="D19" s="15">
        <f t="shared" si="0"/>
        <v>0</v>
      </c>
      <c r="E19" s="16">
        <f>C19*D19</f>
        <v>0</v>
      </c>
      <c r="F19" s="11">
        <v>10</v>
      </c>
      <c r="G19" s="12">
        <v>10082647104874</v>
      </c>
      <c r="H19" s="11">
        <v>80</v>
      </c>
      <c r="I19" s="12">
        <v>20082647104871</v>
      </c>
      <c r="J19" s="13">
        <v>82647104877</v>
      </c>
    </row>
    <row r="20" spans="1:10" x14ac:dyDescent="0.2">
      <c r="A20" s="14" t="s">
        <v>73</v>
      </c>
      <c r="B20" s="14" t="s">
        <v>74</v>
      </c>
      <c r="C20" s="10">
        <v>37.121729999999999</v>
      </c>
      <c r="D20" s="15">
        <f t="shared" si="0"/>
        <v>0</v>
      </c>
      <c r="E20" s="16">
        <f>C20*D20</f>
        <v>0</v>
      </c>
      <c r="F20" s="11">
        <v>5</v>
      </c>
      <c r="G20" s="12">
        <v>10082647105048</v>
      </c>
      <c r="H20" s="11">
        <v>60</v>
      </c>
      <c r="I20" s="12">
        <v>20082647105045</v>
      </c>
      <c r="J20" s="13">
        <v>82647105041</v>
      </c>
    </row>
    <row r="21" spans="1:10" x14ac:dyDescent="0.2">
      <c r="A21" s="14" t="s">
        <v>75</v>
      </c>
      <c r="B21" s="14" t="s">
        <v>76</v>
      </c>
      <c r="C21" s="10">
        <v>62.251020000000004</v>
      </c>
      <c r="D21" s="15">
        <f t="shared" si="0"/>
        <v>0</v>
      </c>
      <c r="E21" s="16">
        <f>C21*D21</f>
        <v>0</v>
      </c>
      <c r="F21" s="11">
        <v>5</v>
      </c>
      <c r="G21" s="12">
        <v>10082647105055</v>
      </c>
      <c r="H21" s="11">
        <v>40</v>
      </c>
      <c r="I21" s="12">
        <v>20082647105052</v>
      </c>
      <c r="J21" s="13">
        <v>82647105058</v>
      </c>
    </row>
    <row r="22" spans="1:10" x14ac:dyDescent="0.2">
      <c r="A22" s="14" t="s">
        <v>77</v>
      </c>
      <c r="B22" s="14" t="s">
        <v>78</v>
      </c>
      <c r="C22" s="10">
        <v>78.868830000000003</v>
      </c>
      <c r="D22" s="15">
        <f t="shared" si="0"/>
        <v>0</v>
      </c>
      <c r="E22" s="16">
        <f>C22*D22</f>
        <v>0</v>
      </c>
      <c r="F22" s="11">
        <v>5</v>
      </c>
      <c r="G22" s="12">
        <v>10082647105062</v>
      </c>
      <c r="H22" s="11">
        <v>30</v>
      </c>
      <c r="I22" s="12">
        <v>20082647105069</v>
      </c>
      <c r="J22" s="13">
        <v>82647105065</v>
      </c>
    </row>
    <row r="23" spans="1:10" x14ac:dyDescent="0.2">
      <c r="A23" s="14" t="s">
        <v>79</v>
      </c>
      <c r="B23" s="14" t="s">
        <v>80</v>
      </c>
      <c r="C23" s="10">
        <v>124.90941000000002</v>
      </c>
      <c r="D23" s="15">
        <f t="shared" si="0"/>
        <v>0</v>
      </c>
      <c r="E23" s="16">
        <f>C23*D23</f>
        <v>0</v>
      </c>
      <c r="F23" s="11">
        <v>2</v>
      </c>
      <c r="G23" s="12">
        <v>10082647105079</v>
      </c>
      <c r="H23" s="11">
        <v>24</v>
      </c>
      <c r="I23" s="12">
        <v>20082647105076</v>
      </c>
      <c r="J23" s="13">
        <v>82647105072</v>
      </c>
    </row>
    <row r="24" spans="1:10" x14ac:dyDescent="0.2">
      <c r="A24" s="14" t="s">
        <v>81</v>
      </c>
      <c r="B24" s="14" t="s">
        <v>82</v>
      </c>
      <c r="C24" s="10">
        <v>221.17860000000002</v>
      </c>
      <c r="D24" s="15">
        <f t="shared" si="0"/>
        <v>0</v>
      </c>
      <c r="E24" s="16">
        <f>C24*D24</f>
        <v>0</v>
      </c>
      <c r="F24" s="11">
        <v>1</v>
      </c>
      <c r="G24" s="12">
        <v>10082647167053</v>
      </c>
      <c r="H24" s="11">
        <v>15</v>
      </c>
      <c r="I24" s="12">
        <v>20082647167050</v>
      </c>
      <c r="J24" s="13">
        <v>82647167056</v>
      </c>
    </row>
    <row r="25" spans="1:10" x14ac:dyDescent="0.2">
      <c r="A25" s="14" t="s">
        <v>83</v>
      </c>
      <c r="B25" s="14" t="s">
        <v>84</v>
      </c>
      <c r="C25" s="10">
        <v>330.58575000000002</v>
      </c>
      <c r="D25" s="15">
        <f t="shared" si="0"/>
        <v>0</v>
      </c>
      <c r="E25" s="16">
        <f>C25*D25</f>
        <v>0</v>
      </c>
      <c r="F25" s="11">
        <v>1</v>
      </c>
      <c r="G25" s="12">
        <v>10082647167060</v>
      </c>
      <c r="H25" s="11">
        <v>6</v>
      </c>
      <c r="I25" s="12">
        <v>20082647167067</v>
      </c>
      <c r="J25" s="13">
        <v>82647167063</v>
      </c>
    </row>
    <row r="26" spans="1:10" x14ac:dyDescent="0.2">
      <c r="A26" s="14" t="s">
        <v>85</v>
      </c>
      <c r="B26" s="14" t="s">
        <v>86</v>
      </c>
      <c r="C26" s="10">
        <v>498.0259200000001</v>
      </c>
      <c r="D26" s="15">
        <f t="shared" si="0"/>
        <v>0</v>
      </c>
      <c r="E26" s="16">
        <f>C26*D26</f>
        <v>0</v>
      </c>
      <c r="F26" s="11">
        <v>1</v>
      </c>
      <c r="G26" s="12">
        <v>10082647167077</v>
      </c>
      <c r="H26" s="11">
        <v>5</v>
      </c>
      <c r="I26" s="12">
        <v>20082647167074</v>
      </c>
      <c r="J26" s="13">
        <v>82647167070</v>
      </c>
    </row>
    <row r="27" spans="1:10" ht="24" customHeight="1" x14ac:dyDescent="0.2">
      <c r="A27" s="1" t="s">
        <v>44</v>
      </c>
      <c r="D27" s="15">
        <f t="shared" si="0"/>
        <v>0</v>
      </c>
      <c r="E27" s="12"/>
    </row>
    <row r="28" spans="1:10" x14ac:dyDescent="0.2">
      <c r="A28" s="14" t="s">
        <v>0</v>
      </c>
      <c r="B28" s="14" t="s">
        <v>128</v>
      </c>
      <c r="C28" s="10">
        <v>169.39821000000001</v>
      </c>
      <c r="D28" s="15">
        <f t="shared" si="0"/>
        <v>0</v>
      </c>
      <c r="E28" s="19">
        <f>C28*D28</f>
        <v>0</v>
      </c>
      <c r="F28" s="11">
        <v>1</v>
      </c>
      <c r="G28" s="12">
        <v>10082647073736</v>
      </c>
      <c r="H28" s="11">
        <v>15</v>
      </c>
      <c r="I28" s="12">
        <v>20082647073733</v>
      </c>
      <c r="J28" s="13">
        <v>82647073739</v>
      </c>
    </row>
    <row r="29" spans="1:10" x14ac:dyDescent="0.2">
      <c r="A29" s="14" t="s">
        <v>1</v>
      </c>
      <c r="B29" s="14" t="s">
        <v>139</v>
      </c>
      <c r="C29" s="10">
        <v>303.48510000000005</v>
      </c>
      <c r="D29" s="15">
        <f t="shared" si="0"/>
        <v>0</v>
      </c>
      <c r="E29" s="19">
        <f>C29*D29</f>
        <v>0</v>
      </c>
      <c r="F29" s="11">
        <v>1</v>
      </c>
      <c r="G29" s="12">
        <v>10082647088877</v>
      </c>
      <c r="H29" s="11">
        <v>6</v>
      </c>
      <c r="I29" s="12">
        <v>20082647088874</v>
      </c>
      <c r="J29" s="13">
        <v>82647088870</v>
      </c>
    </row>
    <row r="30" spans="1:10" x14ac:dyDescent="0.2">
      <c r="A30" s="14" t="s">
        <v>2</v>
      </c>
      <c r="B30" s="14" t="s">
        <v>140</v>
      </c>
      <c r="C30" s="10">
        <v>505.85696999999999</v>
      </c>
      <c r="D30" s="15">
        <f t="shared" si="0"/>
        <v>0</v>
      </c>
      <c r="E30" s="19">
        <f>C30*D30</f>
        <v>0</v>
      </c>
      <c r="F30" s="11">
        <v>1</v>
      </c>
      <c r="G30" s="12">
        <v>10082647117928</v>
      </c>
      <c r="H30" s="11">
        <v>6</v>
      </c>
      <c r="I30" s="12">
        <v>20082647117925</v>
      </c>
      <c r="J30" s="13">
        <v>82647117921</v>
      </c>
    </row>
    <row r="31" spans="1:10" x14ac:dyDescent="0.2">
      <c r="A31" s="14" t="s">
        <v>3</v>
      </c>
      <c r="B31" s="14" t="s">
        <v>129</v>
      </c>
      <c r="C31" s="10">
        <v>16.661100000000001</v>
      </c>
      <c r="D31" s="15">
        <f t="shared" si="0"/>
        <v>0</v>
      </c>
      <c r="E31" s="19">
        <f>C31*D31</f>
        <v>0</v>
      </c>
      <c r="F31" s="11">
        <v>12</v>
      </c>
      <c r="G31" s="12">
        <v>10082647521022</v>
      </c>
      <c r="H31" s="11">
        <v>120</v>
      </c>
      <c r="I31" s="12">
        <v>20082647521029</v>
      </c>
      <c r="J31" s="13">
        <v>82647521025</v>
      </c>
    </row>
    <row r="32" spans="1:10" x14ac:dyDescent="0.2">
      <c r="A32" s="14" t="s">
        <v>4</v>
      </c>
      <c r="B32" s="14" t="s">
        <v>130</v>
      </c>
      <c r="C32" s="10">
        <v>16.661100000000001</v>
      </c>
      <c r="D32" s="15">
        <f t="shared" si="0"/>
        <v>0</v>
      </c>
      <c r="E32" s="19">
        <f>C32*D32</f>
        <v>0</v>
      </c>
      <c r="F32" s="11">
        <v>12</v>
      </c>
      <c r="G32" s="12">
        <v>10082647521039</v>
      </c>
      <c r="H32" s="11">
        <v>120</v>
      </c>
      <c r="I32" s="12">
        <v>20082647521036</v>
      </c>
      <c r="J32" s="13">
        <v>82647521032</v>
      </c>
    </row>
    <row r="33" spans="1:10" x14ac:dyDescent="0.2">
      <c r="A33" s="14" t="s">
        <v>5</v>
      </c>
      <c r="B33" s="14" t="s">
        <v>131</v>
      </c>
      <c r="C33" s="10">
        <v>21.591720000000002</v>
      </c>
      <c r="D33" s="15">
        <f t="shared" si="0"/>
        <v>0</v>
      </c>
      <c r="E33" s="19">
        <f>C33*D33</f>
        <v>0</v>
      </c>
      <c r="F33" s="11">
        <v>10</v>
      </c>
      <c r="G33" s="12">
        <v>10082647521046</v>
      </c>
      <c r="H33" s="11">
        <v>80</v>
      </c>
      <c r="I33" s="12">
        <v>20082647521043</v>
      </c>
      <c r="J33" s="13">
        <v>82647521049</v>
      </c>
    </row>
    <row r="34" spans="1:10" x14ac:dyDescent="0.2">
      <c r="A34" s="14" t="s">
        <v>6</v>
      </c>
      <c r="B34" s="14" t="s">
        <v>132</v>
      </c>
      <c r="C34" s="10">
        <v>29.421660000000003</v>
      </c>
      <c r="D34" s="15">
        <f t="shared" si="0"/>
        <v>0</v>
      </c>
      <c r="E34" s="19">
        <f>C34*D34</f>
        <v>0</v>
      </c>
      <c r="F34" s="11">
        <v>5</v>
      </c>
      <c r="G34" s="12">
        <v>10082647521053</v>
      </c>
      <c r="H34" s="11">
        <v>60</v>
      </c>
      <c r="I34" s="12">
        <v>20082647521050</v>
      </c>
      <c r="J34" s="13">
        <v>82647521056</v>
      </c>
    </row>
    <row r="35" spans="1:10" x14ac:dyDescent="0.2">
      <c r="A35" s="14" t="s">
        <v>7</v>
      </c>
      <c r="B35" s="14" t="s">
        <v>133</v>
      </c>
      <c r="C35" s="10">
        <v>50.215290000000003</v>
      </c>
      <c r="D35" s="15">
        <f t="shared" si="0"/>
        <v>0</v>
      </c>
      <c r="E35" s="19">
        <f>C35*D35</f>
        <v>0</v>
      </c>
      <c r="F35" s="11">
        <v>5</v>
      </c>
      <c r="G35" s="12">
        <v>10082647521060</v>
      </c>
      <c r="H35" s="11">
        <v>40</v>
      </c>
      <c r="I35" s="12">
        <v>20082647521067</v>
      </c>
      <c r="J35" s="13">
        <v>82647521063</v>
      </c>
    </row>
    <row r="36" spans="1:10" x14ac:dyDescent="0.2">
      <c r="A36" s="14" t="s">
        <v>8</v>
      </c>
      <c r="B36" s="14" t="s">
        <v>134</v>
      </c>
      <c r="C36" s="10">
        <v>62.279880000000006</v>
      </c>
      <c r="D36" s="15">
        <f t="shared" si="0"/>
        <v>0</v>
      </c>
      <c r="E36" s="19">
        <f>C36*D36</f>
        <v>0</v>
      </c>
      <c r="F36" s="11">
        <v>5</v>
      </c>
      <c r="G36" s="12">
        <v>10082647521077</v>
      </c>
      <c r="H36" s="11">
        <v>30</v>
      </c>
      <c r="I36" s="12">
        <v>20082647521074</v>
      </c>
      <c r="J36" s="13">
        <v>82647521070</v>
      </c>
    </row>
    <row r="37" spans="1:10" x14ac:dyDescent="0.2">
      <c r="A37" s="14" t="s">
        <v>9</v>
      </c>
      <c r="B37" s="14" t="s">
        <v>135</v>
      </c>
      <c r="C37" s="10">
        <v>99.097470000000015</v>
      </c>
      <c r="D37" s="15">
        <f t="shared" si="0"/>
        <v>0</v>
      </c>
      <c r="E37" s="19">
        <f>C37*D37</f>
        <v>0</v>
      </c>
      <c r="F37" s="11">
        <v>2</v>
      </c>
      <c r="G37" s="12">
        <v>10082647521084</v>
      </c>
      <c r="H37" s="11">
        <v>24</v>
      </c>
      <c r="I37" s="12">
        <v>20082647521081</v>
      </c>
      <c r="J37" s="13">
        <v>82647521087</v>
      </c>
    </row>
    <row r="38" spans="1:10" x14ac:dyDescent="0.2">
      <c r="A38" s="14" t="s">
        <v>10</v>
      </c>
      <c r="B38" s="14" t="s">
        <v>136</v>
      </c>
      <c r="C38" s="10">
        <v>172.84809000000001</v>
      </c>
      <c r="D38" s="15">
        <f t="shared" si="0"/>
        <v>0</v>
      </c>
      <c r="E38" s="19">
        <f>C38*D38</f>
        <v>0</v>
      </c>
      <c r="F38" s="11">
        <v>1</v>
      </c>
      <c r="G38" s="12">
        <v>10082647008844</v>
      </c>
      <c r="H38" s="11">
        <v>15</v>
      </c>
      <c r="I38" s="12">
        <v>20082647008841</v>
      </c>
      <c r="J38" s="13">
        <v>82647008847</v>
      </c>
    </row>
    <row r="39" spans="1:10" x14ac:dyDescent="0.2">
      <c r="A39" s="14" t="s">
        <v>12</v>
      </c>
      <c r="B39" s="14" t="s">
        <v>137</v>
      </c>
      <c r="C39" s="10">
        <v>303.48510000000005</v>
      </c>
      <c r="D39" s="15">
        <f t="shared" si="0"/>
        <v>0</v>
      </c>
      <c r="E39" s="19">
        <f>C39*D39</f>
        <v>0</v>
      </c>
      <c r="F39" s="11">
        <v>1</v>
      </c>
      <c r="G39" s="12">
        <v>10082647008851</v>
      </c>
      <c r="H39" s="11">
        <v>6</v>
      </c>
      <c r="I39" s="12">
        <v>20082647008858</v>
      </c>
      <c r="J39" s="13">
        <v>82647008854</v>
      </c>
    </row>
    <row r="40" spans="1:10" x14ac:dyDescent="0.2">
      <c r="A40" s="14" t="s">
        <v>13</v>
      </c>
      <c r="B40" s="14" t="s">
        <v>138</v>
      </c>
      <c r="C40" s="10">
        <v>505.85696999999999</v>
      </c>
      <c r="D40" s="15">
        <f t="shared" si="0"/>
        <v>0</v>
      </c>
      <c r="E40" s="19">
        <f>C40*D40</f>
        <v>0</v>
      </c>
      <c r="F40" s="11">
        <v>1</v>
      </c>
      <c r="G40" s="12">
        <v>10082647008868</v>
      </c>
      <c r="H40" s="11">
        <v>5</v>
      </c>
      <c r="I40" s="12">
        <v>20082647008865</v>
      </c>
      <c r="J40" s="13">
        <v>82647008861</v>
      </c>
    </row>
    <row r="41" spans="1:10" ht="24" customHeight="1" x14ac:dyDescent="0.2">
      <c r="A41" s="28" t="s">
        <v>87</v>
      </c>
      <c r="B41" s="29"/>
      <c r="D41" s="15" t="s">
        <v>47</v>
      </c>
      <c r="E41" s="12"/>
    </row>
    <row r="42" spans="1:10" x14ac:dyDescent="0.2">
      <c r="A42" s="14" t="s">
        <v>88</v>
      </c>
      <c r="B42" s="14" t="s">
        <v>89</v>
      </c>
      <c r="C42" s="10">
        <v>22.257720000000003</v>
      </c>
      <c r="D42" s="15">
        <f t="shared" ref="D42:D48" si="1">$E$7</f>
        <v>0</v>
      </c>
      <c r="E42" s="16">
        <f>C42*D42</f>
        <v>0</v>
      </c>
      <c r="F42" s="11">
        <v>1</v>
      </c>
      <c r="G42" s="12">
        <v>10082647165028</v>
      </c>
      <c r="H42" s="11">
        <v>120</v>
      </c>
      <c r="I42" s="12">
        <v>20082647165025</v>
      </c>
      <c r="J42" s="13">
        <v>82647165021</v>
      </c>
    </row>
    <row r="43" spans="1:10" x14ac:dyDescent="0.2">
      <c r="A43" s="14" t="s">
        <v>90</v>
      </c>
      <c r="B43" s="14" t="s">
        <v>91</v>
      </c>
      <c r="C43" s="10">
        <v>21.865890000000004</v>
      </c>
      <c r="D43" s="15">
        <f t="shared" si="1"/>
        <v>0</v>
      </c>
      <c r="E43" s="16">
        <f>C43*D43</f>
        <v>0</v>
      </c>
      <c r="F43" s="11">
        <v>10</v>
      </c>
      <c r="G43" s="12">
        <v>10082647102511</v>
      </c>
      <c r="H43" s="11">
        <v>120</v>
      </c>
      <c r="I43" s="12">
        <v>20082647102518</v>
      </c>
      <c r="J43" s="13">
        <v>82647102514</v>
      </c>
    </row>
    <row r="44" spans="1:10" x14ac:dyDescent="0.2">
      <c r="A44" s="14" t="s">
        <v>92</v>
      </c>
      <c r="B44" s="14" t="s">
        <v>93</v>
      </c>
      <c r="C44" s="10">
        <v>28.378260000000001</v>
      </c>
      <c r="D44" s="15">
        <f t="shared" si="1"/>
        <v>0</v>
      </c>
      <c r="E44" s="16">
        <f>C44*D44</f>
        <v>0</v>
      </c>
      <c r="F44" s="11">
        <v>10</v>
      </c>
      <c r="G44" s="12">
        <v>10082647102641</v>
      </c>
      <c r="H44" s="11">
        <v>80</v>
      </c>
      <c r="I44" s="12">
        <v>20082647102648</v>
      </c>
      <c r="J44" s="13">
        <v>82647102644</v>
      </c>
    </row>
    <row r="45" spans="1:10" x14ac:dyDescent="0.2">
      <c r="A45" s="14" t="s">
        <v>94</v>
      </c>
      <c r="B45" s="14" t="s">
        <v>95</v>
      </c>
      <c r="C45" s="10">
        <v>38.166240000000002</v>
      </c>
      <c r="D45" s="15">
        <f t="shared" si="1"/>
        <v>0</v>
      </c>
      <c r="E45" s="16">
        <f>C45*D45</f>
        <v>0</v>
      </c>
      <c r="F45" s="11">
        <v>5</v>
      </c>
      <c r="G45" s="12">
        <v>10082647102726</v>
      </c>
      <c r="H45" s="11">
        <v>60</v>
      </c>
      <c r="I45" s="12">
        <v>20082647102723</v>
      </c>
      <c r="J45" s="13">
        <v>82647102729</v>
      </c>
    </row>
    <row r="46" spans="1:10" x14ac:dyDescent="0.2">
      <c r="A46" s="14" t="s">
        <v>96</v>
      </c>
      <c r="B46" s="14" t="s">
        <v>97</v>
      </c>
      <c r="C46" s="10">
        <v>64.237920000000003</v>
      </c>
      <c r="D46" s="15">
        <f t="shared" si="1"/>
        <v>0</v>
      </c>
      <c r="E46" s="16">
        <f>C46*D46</f>
        <v>0</v>
      </c>
      <c r="F46" s="11">
        <v>1</v>
      </c>
      <c r="G46" s="12">
        <v>10082647102764</v>
      </c>
      <c r="H46" s="11">
        <v>40</v>
      </c>
      <c r="I46" s="12">
        <v>20082647102761</v>
      </c>
      <c r="J46" s="13">
        <v>82647102767</v>
      </c>
    </row>
    <row r="47" spans="1:10" x14ac:dyDescent="0.2">
      <c r="A47" s="14" t="s">
        <v>98</v>
      </c>
      <c r="B47" s="14" t="s">
        <v>99</v>
      </c>
      <c r="C47" s="10">
        <v>81.349680000000006</v>
      </c>
      <c r="D47" s="15">
        <f t="shared" si="1"/>
        <v>0</v>
      </c>
      <c r="E47" s="16">
        <f>C47*D47</f>
        <v>0</v>
      </c>
      <c r="F47" s="11">
        <v>5</v>
      </c>
      <c r="G47" s="12">
        <v>10082647103099</v>
      </c>
      <c r="H47" s="11">
        <v>20</v>
      </c>
      <c r="I47" s="12">
        <v>20082647103096</v>
      </c>
      <c r="J47" s="13">
        <v>82647103092</v>
      </c>
    </row>
    <row r="48" spans="1:10" x14ac:dyDescent="0.2">
      <c r="A48" s="14" t="s">
        <v>100</v>
      </c>
      <c r="B48" s="14" t="s">
        <v>101</v>
      </c>
      <c r="C48" s="10">
        <v>128.72337000000002</v>
      </c>
      <c r="D48" s="15">
        <f t="shared" si="1"/>
        <v>0</v>
      </c>
      <c r="E48" s="16">
        <f>C48*D48</f>
        <v>0</v>
      </c>
      <c r="F48" s="11">
        <v>1</v>
      </c>
      <c r="G48" s="12">
        <v>10082647103907</v>
      </c>
      <c r="H48" s="11">
        <v>24</v>
      </c>
      <c r="I48" s="12">
        <v>20082647103904</v>
      </c>
      <c r="J48" s="13">
        <v>82647103900</v>
      </c>
    </row>
    <row r="49" spans="1:10" ht="24" customHeight="1" x14ac:dyDescent="0.2">
      <c r="A49" s="1" t="s">
        <v>45</v>
      </c>
      <c r="D49" s="15" t="s">
        <v>47</v>
      </c>
      <c r="E49" s="19" t="s">
        <v>47</v>
      </c>
    </row>
    <row r="50" spans="1:10" x14ac:dyDescent="0.2">
      <c r="A50" s="14" t="s">
        <v>14</v>
      </c>
      <c r="B50" s="14" t="s">
        <v>118</v>
      </c>
      <c r="C50" s="10">
        <v>17.792190000000002</v>
      </c>
      <c r="D50" s="15">
        <f t="shared" ref="D50:D59" si="2">$E$7</f>
        <v>0</v>
      </c>
      <c r="E50" s="19">
        <f>C50*D50</f>
        <v>0</v>
      </c>
      <c r="F50" s="11">
        <v>1</v>
      </c>
      <c r="G50" s="12">
        <v>10082647008738</v>
      </c>
      <c r="H50" s="11">
        <v>120</v>
      </c>
      <c r="I50" s="12">
        <v>20082647008735</v>
      </c>
      <c r="J50" s="13">
        <v>82647008731</v>
      </c>
    </row>
    <row r="51" spans="1:10" x14ac:dyDescent="0.2">
      <c r="A51" s="14" t="s">
        <v>15</v>
      </c>
      <c r="B51" s="14" t="s">
        <v>119</v>
      </c>
      <c r="C51" s="10">
        <v>17.792190000000002</v>
      </c>
      <c r="D51" s="15">
        <f t="shared" si="2"/>
        <v>0</v>
      </c>
      <c r="E51" s="19">
        <f>C51*D51</f>
        <v>0</v>
      </c>
      <c r="F51" s="11">
        <v>10</v>
      </c>
      <c r="G51" s="12">
        <v>10082647008745</v>
      </c>
      <c r="H51" s="11">
        <v>120</v>
      </c>
      <c r="I51" s="12">
        <v>20082647008742</v>
      </c>
      <c r="J51" s="13">
        <v>82647008748</v>
      </c>
    </row>
    <row r="52" spans="1:10" x14ac:dyDescent="0.2">
      <c r="A52" s="14" t="s">
        <v>16</v>
      </c>
      <c r="B52" s="14" t="s">
        <v>120</v>
      </c>
      <c r="C52" s="10">
        <v>23.171250000000001</v>
      </c>
      <c r="D52" s="15">
        <f t="shared" si="2"/>
        <v>0</v>
      </c>
      <c r="E52" s="19">
        <f>C52*D52</f>
        <v>0</v>
      </c>
      <c r="F52" s="11">
        <v>10</v>
      </c>
      <c r="G52" s="12">
        <v>10082647008752</v>
      </c>
      <c r="H52" s="11">
        <v>80</v>
      </c>
      <c r="I52" s="12">
        <v>20082647008759</v>
      </c>
      <c r="J52" s="13">
        <v>82647008755</v>
      </c>
    </row>
    <row r="53" spans="1:10" x14ac:dyDescent="0.2">
      <c r="A53" s="14" t="s">
        <v>17</v>
      </c>
      <c r="B53" s="14" t="s">
        <v>121</v>
      </c>
      <c r="C53" s="10">
        <v>31.364160000000002</v>
      </c>
      <c r="D53" s="15">
        <f t="shared" si="2"/>
        <v>0</v>
      </c>
      <c r="E53" s="19">
        <f>C53*D53</f>
        <v>0</v>
      </c>
      <c r="F53" s="11">
        <v>5</v>
      </c>
      <c r="G53" s="12">
        <v>10082647008769</v>
      </c>
      <c r="H53" s="11">
        <v>60</v>
      </c>
      <c r="I53" s="12">
        <v>20082647008766</v>
      </c>
      <c r="J53" s="13">
        <v>82647008762</v>
      </c>
    </row>
    <row r="54" spans="1:10" x14ac:dyDescent="0.2">
      <c r="A54" s="14" t="s">
        <v>18</v>
      </c>
      <c r="B54" s="14" t="s">
        <v>125</v>
      </c>
      <c r="C54" s="10">
        <v>53.216730000000005</v>
      </c>
      <c r="D54" s="15">
        <f t="shared" si="2"/>
        <v>0</v>
      </c>
      <c r="E54" s="19">
        <f>C54*D54</f>
        <v>0</v>
      </c>
      <c r="F54" s="11">
        <v>1</v>
      </c>
      <c r="G54" s="12">
        <v>10082647008776</v>
      </c>
      <c r="H54" s="11">
        <v>40</v>
      </c>
      <c r="I54" s="12">
        <v>20082647008773</v>
      </c>
      <c r="J54" s="13">
        <v>82647008779</v>
      </c>
    </row>
    <row r="55" spans="1:10" x14ac:dyDescent="0.2">
      <c r="A55" s="14" t="s">
        <v>19</v>
      </c>
      <c r="B55" s="14" t="s">
        <v>126</v>
      </c>
      <c r="C55" s="10">
        <v>66.42795000000001</v>
      </c>
      <c r="D55" s="15">
        <f t="shared" si="2"/>
        <v>0</v>
      </c>
      <c r="E55" s="19">
        <f>C55*D55</f>
        <v>0</v>
      </c>
      <c r="F55" s="11">
        <v>5</v>
      </c>
      <c r="G55" s="12">
        <v>10082647008783</v>
      </c>
      <c r="H55" s="11">
        <v>20</v>
      </c>
      <c r="I55" s="12">
        <v>20082647008780</v>
      </c>
      <c r="J55" s="13">
        <v>82647008786</v>
      </c>
    </row>
    <row r="56" spans="1:10" x14ac:dyDescent="0.2">
      <c r="A56" s="14" t="s">
        <v>20</v>
      </c>
      <c r="B56" s="14" t="s">
        <v>122</v>
      </c>
      <c r="C56" s="10">
        <v>104.91276000000002</v>
      </c>
      <c r="D56" s="15">
        <f t="shared" si="2"/>
        <v>0</v>
      </c>
      <c r="E56" s="19">
        <f>C56*D56</f>
        <v>0</v>
      </c>
      <c r="F56" s="11">
        <v>1</v>
      </c>
      <c r="G56" s="12">
        <v>10082647008790</v>
      </c>
      <c r="H56" s="11">
        <v>24</v>
      </c>
      <c r="I56" s="12">
        <v>20082647008797</v>
      </c>
      <c r="J56" s="13">
        <v>82647008793</v>
      </c>
    </row>
    <row r="57" spans="1:10" x14ac:dyDescent="0.2">
      <c r="A57" s="14" t="s">
        <v>21</v>
      </c>
      <c r="B57" s="14" t="s">
        <v>127</v>
      </c>
      <c r="C57" s="10">
        <v>183.76605000000004</v>
      </c>
      <c r="D57" s="15">
        <f t="shared" si="2"/>
        <v>0</v>
      </c>
      <c r="E57" s="19">
        <f>C57*D57</f>
        <v>0</v>
      </c>
      <c r="F57" s="11">
        <v>1</v>
      </c>
      <c r="G57" s="12">
        <v>10082647008806</v>
      </c>
      <c r="H57" s="11">
        <v>15</v>
      </c>
      <c r="I57" s="12">
        <v>20082647008803</v>
      </c>
      <c r="J57" s="13">
        <v>82647008809</v>
      </c>
    </row>
    <row r="58" spans="1:10" x14ac:dyDescent="0.2">
      <c r="A58" s="14" t="s">
        <v>22</v>
      </c>
      <c r="B58" s="14" t="s">
        <v>123</v>
      </c>
      <c r="C58" s="10">
        <v>303.51507000000004</v>
      </c>
      <c r="D58" s="15">
        <f t="shared" si="2"/>
        <v>0</v>
      </c>
      <c r="E58" s="19">
        <f>C58*D58</f>
        <v>0</v>
      </c>
      <c r="F58" s="11">
        <v>1</v>
      </c>
      <c r="G58" s="12">
        <v>10082647008813</v>
      </c>
      <c r="H58" s="11">
        <v>6</v>
      </c>
      <c r="I58" s="12">
        <v>20082647008810</v>
      </c>
      <c r="J58" s="13">
        <v>82647008816</v>
      </c>
    </row>
    <row r="59" spans="1:10" x14ac:dyDescent="0.2">
      <c r="A59" s="14" t="s">
        <v>23</v>
      </c>
      <c r="B59" s="14" t="s">
        <v>124</v>
      </c>
      <c r="C59" s="10">
        <v>505.85696999999999</v>
      </c>
      <c r="D59" s="15">
        <f t="shared" si="2"/>
        <v>0</v>
      </c>
      <c r="E59" s="19">
        <f>C59*D59</f>
        <v>0</v>
      </c>
      <c r="F59" s="11">
        <v>1</v>
      </c>
      <c r="G59" s="12">
        <v>10082647008820</v>
      </c>
      <c r="H59" s="11">
        <v>6</v>
      </c>
      <c r="I59" s="12">
        <v>20082647008827</v>
      </c>
      <c r="J59" s="13">
        <v>82647008823</v>
      </c>
    </row>
    <row r="60" spans="1:10" ht="24" customHeight="1" x14ac:dyDescent="0.2">
      <c r="A60" s="28" t="s">
        <v>102</v>
      </c>
      <c r="B60" s="29"/>
      <c r="D60" s="15" t="s">
        <v>47</v>
      </c>
      <c r="E60" s="16"/>
      <c r="F60" s="23" t="s">
        <v>47</v>
      </c>
      <c r="G60" s="24"/>
      <c r="H60" s="24"/>
      <c r="I60" s="24"/>
    </row>
    <row r="61" spans="1:10" x14ac:dyDescent="0.2">
      <c r="A61" s="14" t="s">
        <v>103</v>
      </c>
      <c r="B61" s="14" t="s">
        <v>104</v>
      </c>
      <c r="C61" s="10">
        <v>30.059910000000002</v>
      </c>
      <c r="D61" s="15">
        <f t="shared" ref="D61:D67" si="3">$E$7</f>
        <v>0</v>
      </c>
      <c r="E61" s="16">
        <f>C61*D61</f>
        <v>0</v>
      </c>
      <c r="F61" s="11">
        <v>12</v>
      </c>
      <c r="G61" s="12">
        <v>10082647163789</v>
      </c>
      <c r="H61" s="11">
        <v>120</v>
      </c>
      <c r="I61" s="12">
        <v>20082647163786</v>
      </c>
      <c r="J61" s="13">
        <v>82647163782</v>
      </c>
    </row>
    <row r="62" spans="1:10" x14ac:dyDescent="0.2">
      <c r="A62" s="14" t="s">
        <v>105</v>
      </c>
      <c r="B62" s="14" t="s">
        <v>106</v>
      </c>
      <c r="C62" s="10">
        <v>30.059910000000002</v>
      </c>
      <c r="D62" s="15">
        <f t="shared" si="3"/>
        <v>0</v>
      </c>
      <c r="E62" s="16">
        <f>C62*D62</f>
        <v>0</v>
      </c>
      <c r="F62" s="11">
        <v>12</v>
      </c>
      <c r="G62" s="12">
        <v>10082647163796</v>
      </c>
      <c r="H62" s="11">
        <v>120</v>
      </c>
      <c r="I62" s="12">
        <v>20082647163793</v>
      </c>
      <c r="J62" s="13">
        <v>82647163799</v>
      </c>
    </row>
    <row r="63" spans="1:10" x14ac:dyDescent="0.2">
      <c r="A63" s="14" t="s">
        <v>107</v>
      </c>
      <c r="B63" s="14" t="s">
        <v>108</v>
      </c>
      <c r="C63" s="10">
        <v>38.96322</v>
      </c>
      <c r="D63" s="15">
        <f t="shared" si="3"/>
        <v>0</v>
      </c>
      <c r="E63" s="16">
        <f>C63*D63</f>
        <v>0</v>
      </c>
      <c r="F63" s="11">
        <v>10</v>
      </c>
      <c r="G63" s="12">
        <v>10082647163802</v>
      </c>
      <c r="H63" s="11">
        <v>80</v>
      </c>
      <c r="I63" s="12">
        <v>20082647163809</v>
      </c>
      <c r="J63" s="13">
        <v>82647163805</v>
      </c>
    </row>
    <row r="64" spans="1:10" x14ac:dyDescent="0.2">
      <c r="A64" s="14" t="s">
        <v>109</v>
      </c>
      <c r="B64" s="14" t="s">
        <v>110</v>
      </c>
      <c r="C64" s="10">
        <v>52.550730000000009</v>
      </c>
      <c r="D64" s="15">
        <f t="shared" si="3"/>
        <v>0</v>
      </c>
      <c r="E64" s="16">
        <f>C64*D64</f>
        <v>0</v>
      </c>
      <c r="F64" s="11">
        <v>5</v>
      </c>
      <c r="G64" s="12">
        <v>10082647163819</v>
      </c>
      <c r="H64" s="11">
        <v>60</v>
      </c>
      <c r="I64" s="12">
        <v>20082647163816</v>
      </c>
      <c r="J64" s="13">
        <v>82647163812</v>
      </c>
    </row>
    <row r="65" spans="1:10" x14ac:dyDescent="0.2">
      <c r="A65" s="14" t="s">
        <v>111</v>
      </c>
      <c r="B65" s="14" t="s">
        <v>112</v>
      </c>
      <c r="C65" s="10">
        <v>88.483650000000011</v>
      </c>
      <c r="D65" s="15">
        <f t="shared" si="3"/>
        <v>0</v>
      </c>
      <c r="E65" s="16">
        <f>C65*D65</f>
        <v>0</v>
      </c>
      <c r="F65" s="11">
        <v>5</v>
      </c>
      <c r="G65" s="12">
        <v>10082647163826</v>
      </c>
      <c r="H65" s="11">
        <v>40</v>
      </c>
      <c r="I65" s="12">
        <v>20082647163823</v>
      </c>
      <c r="J65" s="13">
        <v>82647163829</v>
      </c>
    </row>
    <row r="66" spans="1:10" x14ac:dyDescent="0.2">
      <c r="A66" s="14" t="s">
        <v>113</v>
      </c>
      <c r="B66" s="14" t="s">
        <v>114</v>
      </c>
      <c r="C66" s="10">
        <v>112.01787000000002</v>
      </c>
      <c r="D66" s="15">
        <f t="shared" si="3"/>
        <v>0</v>
      </c>
      <c r="E66" s="16">
        <f>C66*D66</f>
        <v>0</v>
      </c>
      <c r="F66" s="11">
        <v>5</v>
      </c>
      <c r="G66" s="12">
        <v>10082647163833</v>
      </c>
      <c r="H66" s="11">
        <v>30</v>
      </c>
      <c r="I66" s="12">
        <v>20082647163830</v>
      </c>
      <c r="J66" s="13">
        <v>82647163836</v>
      </c>
    </row>
    <row r="67" spans="1:10" x14ac:dyDescent="0.2">
      <c r="A67" s="14" t="s">
        <v>115</v>
      </c>
      <c r="B67" s="14" t="s">
        <v>116</v>
      </c>
      <c r="C67" s="10">
        <v>177.45792000000003</v>
      </c>
      <c r="D67" s="15">
        <f t="shared" si="3"/>
        <v>0</v>
      </c>
      <c r="E67" s="16">
        <f>C67*D67</f>
        <v>0</v>
      </c>
      <c r="F67" s="11">
        <v>2</v>
      </c>
      <c r="G67" s="12">
        <v>10082647163840</v>
      </c>
      <c r="H67" s="11">
        <v>24</v>
      </c>
      <c r="I67" s="12">
        <v>20082647163847</v>
      </c>
      <c r="J67" s="13">
        <v>82647163843</v>
      </c>
    </row>
    <row r="68" spans="1:10" ht="24" customHeight="1" x14ac:dyDescent="0.2">
      <c r="A68" s="1" t="s">
        <v>46</v>
      </c>
      <c r="D68" s="15" t="s">
        <v>47</v>
      </c>
      <c r="E68" s="19" t="s">
        <v>47</v>
      </c>
    </row>
    <row r="69" spans="1:10" x14ac:dyDescent="0.2">
      <c r="A69" s="14" t="s">
        <v>24</v>
      </c>
      <c r="B69" s="14" t="s">
        <v>141</v>
      </c>
      <c r="C69" s="10">
        <v>20.067690000000002</v>
      </c>
      <c r="D69" s="15">
        <f>$E$7</f>
        <v>0</v>
      </c>
      <c r="E69" s="19">
        <f>C69*D69</f>
        <v>0</v>
      </c>
      <c r="F69" s="11">
        <v>12</v>
      </c>
      <c r="G69" s="12">
        <v>10082647008950</v>
      </c>
      <c r="H69" s="11">
        <v>120</v>
      </c>
      <c r="I69" s="12">
        <v>20082647008957</v>
      </c>
      <c r="J69" s="13">
        <v>82647008953</v>
      </c>
    </row>
    <row r="70" spans="1:10" x14ac:dyDescent="0.2">
      <c r="A70" s="14" t="s">
        <v>25</v>
      </c>
      <c r="B70" s="14" t="s">
        <v>142</v>
      </c>
      <c r="C70" s="10">
        <v>20.067690000000002</v>
      </c>
      <c r="D70" s="15">
        <f>$E$7</f>
        <v>0</v>
      </c>
      <c r="E70" s="19">
        <f>C70*D70</f>
        <v>0</v>
      </c>
      <c r="F70" s="11">
        <v>12</v>
      </c>
      <c r="G70" s="12">
        <v>10082647008967</v>
      </c>
      <c r="H70" s="11">
        <v>120</v>
      </c>
      <c r="I70" s="12">
        <v>20082647008964</v>
      </c>
      <c r="J70" s="13">
        <v>82647008960</v>
      </c>
    </row>
    <row r="71" spans="1:10" x14ac:dyDescent="0.2">
      <c r="A71" s="14" t="s">
        <v>26</v>
      </c>
      <c r="B71" s="14" t="s">
        <v>11</v>
      </c>
      <c r="C71" s="10">
        <v>233.37417000000005</v>
      </c>
      <c r="D71" s="15">
        <f>$E$7</f>
        <v>0</v>
      </c>
      <c r="E71" s="19">
        <f>C71*D71</f>
        <v>0</v>
      </c>
      <c r="F71" s="11">
        <v>1</v>
      </c>
      <c r="G71" s="12">
        <v>10082647009001</v>
      </c>
      <c r="H71" s="11">
        <v>15</v>
      </c>
      <c r="I71" s="12">
        <v>20082647009008</v>
      </c>
      <c r="J71" s="13">
        <v>82647009004</v>
      </c>
    </row>
    <row r="72" spans="1:10" x14ac:dyDescent="0.2">
      <c r="A72" s="14" t="s">
        <v>27</v>
      </c>
      <c r="B72" s="14" t="s">
        <v>28</v>
      </c>
      <c r="C72" s="10">
        <v>338.11266000000001</v>
      </c>
      <c r="D72" s="15">
        <f>$E$7</f>
        <v>0</v>
      </c>
      <c r="E72" s="19">
        <f>C72*D72</f>
        <v>0</v>
      </c>
      <c r="F72" s="11">
        <v>1</v>
      </c>
      <c r="G72" s="12">
        <v>10082647009018</v>
      </c>
      <c r="H72" s="11">
        <v>10</v>
      </c>
      <c r="I72" s="12">
        <v>20082647009015</v>
      </c>
      <c r="J72" s="13">
        <v>82647009011</v>
      </c>
    </row>
    <row r="73" spans="1:10" x14ac:dyDescent="0.2">
      <c r="A73" s="14" t="s">
        <v>29</v>
      </c>
      <c r="B73" s="14" t="s">
        <v>30</v>
      </c>
      <c r="C73" s="10">
        <v>532.98759000000007</v>
      </c>
      <c r="D73" s="15">
        <f>$E$7</f>
        <v>0</v>
      </c>
      <c r="E73" s="19">
        <f>C73*D73</f>
        <v>0</v>
      </c>
      <c r="F73" s="11">
        <v>1</v>
      </c>
      <c r="G73" s="12">
        <v>10082647009025</v>
      </c>
      <c r="H73" s="11">
        <v>5</v>
      </c>
      <c r="I73" s="12">
        <v>20082647009022</v>
      </c>
      <c r="J73" s="13">
        <v>82647009028</v>
      </c>
    </row>
  </sheetData>
  <mergeCells count="3">
    <mergeCell ref="A7:B7"/>
    <mergeCell ref="A41:B41"/>
    <mergeCell ref="A60:B60"/>
  </mergeCells>
  <phoneticPr fontId="0" type="noConversion"/>
  <printOptions horizontalCentered="1" gridLines="1"/>
  <pageMargins left="0.25" right="0.25" top="1" bottom="1" header="0.25" footer="0.25"/>
  <pageSetup scale="69" fitToHeight="0" orientation="landscape" r:id="rId1"/>
  <headerFooter alignWithMargins="0">
    <oddHeader>&amp;CMATCO-NORCA</oddHeader>
    <oddFooter>&amp;RPAGE &amp;P OF &amp;N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CHK VALVE</vt:lpstr>
      <vt:lpstr>'CHK VALVE'!Print_Titles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2020-12-23T15:51:34Z</cp:lastPrinted>
  <dcterms:created xsi:type="dcterms:W3CDTF">2010-11-30T15:45:57Z</dcterms:created>
  <dcterms:modified xsi:type="dcterms:W3CDTF">2021-09-03T18:24:11Z</dcterms:modified>
</cp:coreProperties>
</file>